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1170" yWindow="1170" windowWidth="18255" windowHeight="1228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0" i="1" l="1"/>
  <c r="J30" i="1"/>
  <c r="K30" i="1"/>
  <c r="L30" i="1"/>
  <c r="M30" i="1"/>
  <c r="N30" i="1"/>
  <c r="O30" i="1"/>
  <c r="Q30" i="1"/>
  <c r="R30" i="1"/>
  <c r="S30" i="1"/>
  <c r="H30" i="1"/>
  <c r="P29" i="1" l="1"/>
  <c r="P28" i="1"/>
  <c r="P27" i="1"/>
  <c r="P26" i="1"/>
  <c r="P25" i="1"/>
  <c r="P24" i="1"/>
  <c r="P23" i="1"/>
  <c r="P21" i="1"/>
  <c r="P20" i="1"/>
  <c r="P19" i="1"/>
  <c r="P18" i="1"/>
  <c r="P14" i="1"/>
  <c r="P13" i="1"/>
  <c r="P12" i="1"/>
  <c r="P9" i="1"/>
  <c r="P8" i="1"/>
  <c r="P7" i="1"/>
  <c r="P6" i="1"/>
  <c r="P4" i="1"/>
  <c r="P3" i="1"/>
  <c r="P2" i="1"/>
  <c r="P30" i="1" l="1"/>
</calcChain>
</file>

<file path=xl/sharedStrings.xml><?xml version="1.0" encoding="utf-8"?>
<sst xmlns="http://schemas.openxmlformats.org/spreadsheetml/2006/main" count="210" uniqueCount="86">
  <si>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</si>
  <si>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</si>
  <si>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</si>
  <si>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</si>
  <si>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</si>
  <si>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</si>
  <si>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</si>
  <si>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</si>
  <si>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</si>
  <si>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</si>
  <si>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</si>
  <si>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</si>
  <si>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</si>
  <si>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</si>
  <si>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</si>
  <si>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</si>
  <si>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85th Regiment</t>
  </si>
  <si>
    <t>Infantry</t>
  </si>
  <si>
    <t>Siege of Yorktown</t>
  </si>
  <si>
    <t>Lee's Mills</t>
  </si>
  <si>
    <t>VA</t>
  </si>
  <si>
    <t>4/28/1862</t>
  </si>
  <si>
    <t>Total for 85th Inf</t>
  </si>
  <si>
    <t>4/17/1862</t>
  </si>
  <si>
    <t>5/4/1862</t>
  </si>
  <si>
    <t>Williamsburg</t>
  </si>
  <si>
    <t>5/5/1862</t>
  </si>
  <si>
    <t>Seven Pines</t>
  </si>
  <si>
    <t>5/24/1862</t>
  </si>
  <si>
    <t>Fair Oaks</t>
  </si>
  <si>
    <t>5/30/1862</t>
  </si>
  <si>
    <t>5/31/1862</t>
  </si>
  <si>
    <t>6/1/1862</t>
  </si>
  <si>
    <t>New Market Road</t>
  </si>
  <si>
    <t>6/8/1862</t>
  </si>
  <si>
    <t>6/24/1862</t>
  </si>
  <si>
    <t>6/25/1862</t>
  </si>
  <si>
    <t>Seven Days' Battle</t>
  </si>
  <si>
    <t>Malvern Hill</t>
  </si>
  <si>
    <t>7/1/1862</t>
  </si>
  <si>
    <t>Carter's Hill</t>
  </si>
  <si>
    <t>7/2/1862</t>
  </si>
  <si>
    <t>Franklin</t>
  </si>
  <si>
    <t>10/31/1862</t>
  </si>
  <si>
    <t>Zuni</t>
  </si>
  <si>
    <t>11/18/1862</t>
  </si>
  <si>
    <t>Expedition from New Bern to Goldsboro</t>
  </si>
  <si>
    <t>NC</t>
  </si>
  <si>
    <t>12/14/1862</t>
  </si>
  <si>
    <t>Kinston</t>
  </si>
  <si>
    <t>Whitehall Bridge</t>
  </si>
  <si>
    <t>12/16/1862</t>
  </si>
  <si>
    <t>Goldsboro</t>
  </si>
  <si>
    <t>12/17/1862</t>
  </si>
  <si>
    <t>12/11/1862</t>
  </si>
  <si>
    <t>12/20/1862</t>
  </si>
  <si>
    <t>Williamston</t>
  </si>
  <si>
    <t>12/27/1862</t>
  </si>
  <si>
    <t>New Bern</t>
  </si>
  <si>
    <t>3/14/1863</t>
  </si>
  <si>
    <t>Nixonton</t>
  </si>
  <si>
    <t>4/6/1863</t>
  </si>
  <si>
    <t>4/9/1863</t>
  </si>
  <si>
    <t>Blount's Creek</t>
  </si>
  <si>
    <t>Little Washington</t>
  </si>
  <si>
    <t>4/19/1863</t>
  </si>
  <si>
    <t>4/20/1863</t>
  </si>
  <si>
    <t>7/6/1863</t>
  </si>
  <si>
    <t>Free Bridge</t>
  </si>
  <si>
    <t>7/27/1863</t>
  </si>
  <si>
    <t>Harrellsville</t>
  </si>
  <si>
    <t>1/20/1864</t>
  </si>
  <si>
    <t>Plymouth</t>
  </si>
  <si>
    <t>4/17/1864</t>
  </si>
  <si>
    <t>4/20/1864</t>
  </si>
  <si>
    <t>Campaign of the Carolinas</t>
  </si>
  <si>
    <t>Wise's Fork</t>
  </si>
  <si>
    <t>3/8/1865</t>
  </si>
  <si>
    <t>3/9/1865</t>
  </si>
  <si>
    <t>3/1/1865</t>
  </si>
  <si>
    <t>3/28/1865</t>
  </si>
  <si>
    <t>Company</t>
  </si>
  <si>
    <t>Off. D. Disease</t>
  </si>
  <si>
    <t>Enl. D. Disease</t>
  </si>
  <si>
    <t>*</t>
  </si>
  <si>
    <t>TOTALS - 85th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</si>
</sst>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1" fillId="0" borderId="0" xfId="0" applyFont="1" applyAlignment="1">
      <alignment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workbookViewId="0">
      <pane ySplit="510" activePane="bottomLeft"/>
      <selection activeCell="S1" sqref="S1:S1048576"/>
      <selection pane="bottomLeft"/>
    </sheetView>
  </sheetViews>
  <sheetFormatPr defaultColWidth="9.85546875" defaultRowHeight="12.75" x14ac:dyDescent="0.2"/>
  <cols>
    <col min="1" max="1" width="23.85546875" customWidth="1"/>
    <col min="2" max="2" width="22.5703125" customWidth="1"/>
    <col min="3" max="3" width="43.85546875" customWidth="1"/>
    <col min="4" max="4" width="45.8554687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7.85546875" customWidth="1"/>
    <col min="18" max="18" width="15.42578125" customWidth="1"/>
    <col min="19" max="19" width="15.140625" customWidth="1"/>
  </cols>
  <sheetData>
    <row r="1" spans="1:19" s="5" customFormat="1" x14ac:dyDescent="0.2">
      <c r="A1" s="5" t="s">
        <v>0</v>
      </c>
      <c r="B1" s="5" t="s">
        <v>14</v>
      </c>
      <c r="C1" s="5" t="s">
        <v>13</v>
      </c>
      <c r="D1" s="2" t="s">
        <v>1</v>
      </c>
      <c r="E1" s="5" t="s">
        <v>12</v>
      </c>
      <c r="F1" s="6" t="s">
        <v>2</v>
      </c>
      <c r="G1" s="6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15</v>
      </c>
      <c r="Q1" s="5" t="s">
        <v>81</v>
      </c>
      <c r="R1" s="5" t="s">
        <v>82</v>
      </c>
      <c r="S1" s="5" t="s">
        <v>83</v>
      </c>
    </row>
    <row r="2" spans="1:19" s="5" customFormat="1" ht="12.75" customHeight="1" x14ac:dyDescent="0.2">
      <c r="A2" s="5" t="s">
        <v>16</v>
      </c>
      <c r="B2" s="5" t="s">
        <v>17</v>
      </c>
      <c r="C2" s="5" t="s">
        <v>18</v>
      </c>
      <c r="D2" s="2" t="s">
        <v>19</v>
      </c>
      <c r="E2" s="5" t="s">
        <v>20</v>
      </c>
      <c r="F2" s="6" t="s">
        <v>21</v>
      </c>
      <c r="G2" s="6"/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f>SUM(H2:O2)</f>
        <v>0</v>
      </c>
      <c r="R2" s="5">
        <v>2</v>
      </c>
      <c r="S2" s="5">
        <v>340</v>
      </c>
    </row>
    <row r="3" spans="1:19" s="5" customFormat="1" ht="12.75" customHeight="1" x14ac:dyDescent="0.2">
      <c r="A3" s="5" t="s">
        <v>16</v>
      </c>
      <c r="B3" s="5" t="s">
        <v>17</v>
      </c>
      <c r="C3" s="5" t="s">
        <v>18</v>
      </c>
      <c r="D3" s="2" t="s">
        <v>22</v>
      </c>
      <c r="E3" s="5" t="s">
        <v>20</v>
      </c>
      <c r="F3" s="6" t="s">
        <v>23</v>
      </c>
      <c r="G3" s="6" t="s">
        <v>24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f>SUM(H3:O3)</f>
        <v>0</v>
      </c>
    </row>
    <row r="4" spans="1:19" s="5" customFormat="1" ht="12.75" customHeight="1" x14ac:dyDescent="0.2">
      <c r="A4" s="5" t="s">
        <v>16</v>
      </c>
      <c r="B4" s="5" t="s">
        <v>17</v>
      </c>
      <c r="D4" s="2" t="s">
        <v>25</v>
      </c>
      <c r="E4" s="5" t="s">
        <v>20</v>
      </c>
      <c r="F4" s="6" t="s">
        <v>26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f>SUM(H4:O4)</f>
        <v>0</v>
      </c>
    </row>
    <row r="5" spans="1:19" s="5" customFormat="1" ht="12.75" customHeight="1" x14ac:dyDescent="0.2">
      <c r="A5" s="5" t="s">
        <v>16</v>
      </c>
      <c r="B5" s="5" t="s">
        <v>17</v>
      </c>
      <c r="D5" s="2" t="s">
        <v>27</v>
      </c>
      <c r="E5" s="5" t="s">
        <v>20</v>
      </c>
      <c r="F5" s="6" t="s">
        <v>28</v>
      </c>
      <c r="G5" s="6"/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</row>
    <row r="6" spans="1:19" s="5" customFormat="1" ht="12.75" customHeight="1" x14ac:dyDescent="0.2">
      <c r="A6" s="5" t="s">
        <v>16</v>
      </c>
      <c r="B6" s="5" t="s">
        <v>17</v>
      </c>
      <c r="D6" s="2" t="s">
        <v>29</v>
      </c>
      <c r="E6" s="5" t="s">
        <v>20</v>
      </c>
      <c r="F6" s="6" t="s">
        <v>30</v>
      </c>
      <c r="G6" s="6"/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f>SUM(H6:O6)</f>
        <v>0</v>
      </c>
    </row>
    <row r="7" spans="1:19" s="5" customFormat="1" ht="12.75" customHeight="1" x14ac:dyDescent="0.2">
      <c r="A7" s="5" t="s">
        <v>16</v>
      </c>
      <c r="B7" s="5" t="s">
        <v>17</v>
      </c>
      <c r="D7" s="2" t="s">
        <v>29</v>
      </c>
      <c r="E7" s="5" t="s">
        <v>20</v>
      </c>
      <c r="F7" s="6" t="s">
        <v>31</v>
      </c>
      <c r="G7" s="6" t="s">
        <v>32</v>
      </c>
      <c r="H7" s="5">
        <v>0</v>
      </c>
      <c r="I7" s="5">
        <v>9</v>
      </c>
      <c r="J7" s="5">
        <v>0</v>
      </c>
      <c r="K7" s="5">
        <v>5</v>
      </c>
      <c r="L7" s="5">
        <v>4</v>
      </c>
      <c r="M7" s="5">
        <v>40</v>
      </c>
      <c r="N7" s="5">
        <v>0</v>
      </c>
      <c r="O7" s="5">
        <v>21</v>
      </c>
      <c r="P7" s="5">
        <f>SUM(H7:O7)</f>
        <v>79</v>
      </c>
    </row>
    <row r="8" spans="1:19" s="5" customFormat="1" ht="12.75" customHeight="1" x14ac:dyDescent="0.2">
      <c r="A8" s="5" t="s">
        <v>16</v>
      </c>
      <c r="B8" s="5" t="s">
        <v>17</v>
      </c>
      <c r="D8" s="2" t="s">
        <v>33</v>
      </c>
      <c r="E8" s="5" t="s">
        <v>20</v>
      </c>
      <c r="F8" s="6" t="s">
        <v>34</v>
      </c>
      <c r="G8" s="6"/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f>SUM(H8:O8)</f>
        <v>0</v>
      </c>
    </row>
    <row r="9" spans="1:19" s="5" customFormat="1" ht="12.75" customHeight="1" x14ac:dyDescent="0.2">
      <c r="A9" s="5" t="s">
        <v>16</v>
      </c>
      <c r="B9" s="5" t="s">
        <v>17</v>
      </c>
      <c r="D9" s="2" t="s">
        <v>29</v>
      </c>
      <c r="E9" s="5" t="s">
        <v>20</v>
      </c>
      <c r="F9" s="6" t="s">
        <v>35</v>
      </c>
      <c r="G9" s="6" t="s">
        <v>36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f>SUM(H9:O9)</f>
        <v>0</v>
      </c>
    </row>
    <row r="10" spans="1:19" s="5" customFormat="1" ht="12.75" customHeight="1" x14ac:dyDescent="0.2">
      <c r="A10" s="5" t="s">
        <v>16</v>
      </c>
      <c r="B10" s="5" t="s">
        <v>17</v>
      </c>
      <c r="C10" s="5" t="s">
        <v>37</v>
      </c>
      <c r="D10" s="2" t="s">
        <v>38</v>
      </c>
      <c r="E10" s="5" t="s">
        <v>20</v>
      </c>
      <c r="F10" s="6" t="s">
        <v>39</v>
      </c>
      <c r="G10" s="6"/>
      <c r="H10" s="7" t="s">
        <v>84</v>
      </c>
      <c r="I10" s="7" t="s">
        <v>84</v>
      </c>
      <c r="J10" s="7" t="s">
        <v>84</v>
      </c>
      <c r="K10" s="7" t="s">
        <v>84</v>
      </c>
      <c r="L10" s="7" t="s">
        <v>84</v>
      </c>
      <c r="M10" s="7" t="s">
        <v>84</v>
      </c>
      <c r="N10" s="7" t="s">
        <v>84</v>
      </c>
      <c r="O10" s="7" t="s">
        <v>84</v>
      </c>
      <c r="P10" s="7" t="s">
        <v>84</v>
      </c>
    </row>
    <row r="11" spans="1:19" s="5" customFormat="1" ht="12.75" customHeight="1" x14ac:dyDescent="0.2">
      <c r="A11" s="5" t="s">
        <v>16</v>
      </c>
      <c r="B11" s="5" t="s">
        <v>17</v>
      </c>
      <c r="C11" s="5" t="s">
        <v>37</v>
      </c>
      <c r="D11" s="2" t="s">
        <v>40</v>
      </c>
      <c r="E11" s="5" t="s">
        <v>20</v>
      </c>
      <c r="F11" s="6" t="s">
        <v>41</v>
      </c>
      <c r="G11" s="6"/>
      <c r="H11" s="7" t="s">
        <v>84</v>
      </c>
      <c r="I11" s="7" t="s">
        <v>84</v>
      </c>
      <c r="J11" s="7" t="s">
        <v>84</v>
      </c>
      <c r="K11" s="7" t="s">
        <v>84</v>
      </c>
      <c r="L11" s="7" t="s">
        <v>84</v>
      </c>
      <c r="M11" s="7" t="s">
        <v>84</v>
      </c>
      <c r="N11" s="7" t="s">
        <v>84</v>
      </c>
      <c r="O11" s="7" t="s">
        <v>84</v>
      </c>
      <c r="P11" s="7" t="s">
        <v>84</v>
      </c>
    </row>
    <row r="12" spans="1:19" s="5" customFormat="1" ht="12.75" customHeight="1" x14ac:dyDescent="0.2">
      <c r="A12" s="5" t="s">
        <v>16</v>
      </c>
      <c r="B12" s="5" t="s">
        <v>17</v>
      </c>
      <c r="C12" s="5" t="s">
        <v>37</v>
      </c>
      <c r="D12" s="2" t="s">
        <v>22</v>
      </c>
      <c r="F12" s="3" t="s">
        <v>36</v>
      </c>
      <c r="G12" s="3" t="s">
        <v>41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2</v>
      </c>
      <c r="P12" s="5">
        <f>SUM(H12:O12)</f>
        <v>2</v>
      </c>
    </row>
    <row r="13" spans="1:19" s="5" customFormat="1" ht="12.75" customHeight="1" x14ac:dyDescent="0.2">
      <c r="A13" s="5" t="s">
        <v>16</v>
      </c>
      <c r="B13" s="5" t="s">
        <v>17</v>
      </c>
      <c r="C13" s="8"/>
      <c r="D13" s="2" t="s">
        <v>42</v>
      </c>
      <c r="E13" s="1" t="s">
        <v>20</v>
      </c>
      <c r="F13" s="3" t="s">
        <v>43</v>
      </c>
      <c r="G13" s="6"/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f>SUM(H13:O13)</f>
        <v>0</v>
      </c>
    </row>
    <row r="14" spans="1:19" s="5" customFormat="1" ht="12.75" customHeight="1" x14ac:dyDescent="0.2">
      <c r="A14" s="5" t="s">
        <v>16</v>
      </c>
      <c r="B14" s="5" t="s">
        <v>17</v>
      </c>
      <c r="C14" s="8"/>
      <c r="D14" s="2" t="s">
        <v>44</v>
      </c>
      <c r="E14" s="1" t="s">
        <v>20</v>
      </c>
      <c r="F14" s="3" t="s">
        <v>45</v>
      </c>
      <c r="G14" s="6"/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f>SUM(H14:O14)</f>
        <v>0</v>
      </c>
    </row>
    <row r="15" spans="1:19" s="5" customFormat="1" ht="12.75" customHeight="1" x14ac:dyDescent="0.2">
      <c r="A15" s="5" t="s">
        <v>16</v>
      </c>
      <c r="B15" s="5" t="s">
        <v>17</v>
      </c>
      <c r="C15" s="4" t="s">
        <v>46</v>
      </c>
      <c r="D15" s="2" t="s">
        <v>49</v>
      </c>
      <c r="E15" s="1" t="s">
        <v>47</v>
      </c>
      <c r="F15" s="3" t="s">
        <v>48</v>
      </c>
      <c r="G15" s="6"/>
      <c r="H15" s="5">
        <v>0</v>
      </c>
      <c r="I15" s="5">
        <v>0</v>
      </c>
      <c r="J15" s="5">
        <v>0</v>
      </c>
      <c r="K15" s="5">
        <v>0</v>
      </c>
      <c r="L15" s="7" t="s">
        <v>84</v>
      </c>
      <c r="M15" s="7" t="s">
        <v>84</v>
      </c>
      <c r="N15" s="7" t="s">
        <v>84</v>
      </c>
      <c r="O15" s="7" t="s">
        <v>84</v>
      </c>
      <c r="P15" s="7" t="s">
        <v>84</v>
      </c>
    </row>
    <row r="16" spans="1:19" s="5" customFormat="1" ht="12.75" customHeight="1" x14ac:dyDescent="0.2">
      <c r="A16" s="5" t="s">
        <v>16</v>
      </c>
      <c r="B16" s="5" t="s">
        <v>17</v>
      </c>
      <c r="C16" s="4" t="s">
        <v>46</v>
      </c>
      <c r="D16" s="2" t="s">
        <v>50</v>
      </c>
      <c r="E16" s="1" t="s">
        <v>47</v>
      </c>
      <c r="F16" s="3" t="s">
        <v>51</v>
      </c>
      <c r="G16" s="6"/>
      <c r="H16" s="5">
        <v>0</v>
      </c>
      <c r="I16" s="5">
        <v>0</v>
      </c>
      <c r="J16" s="5">
        <v>0</v>
      </c>
      <c r="K16" s="5">
        <v>0</v>
      </c>
      <c r="L16" s="7" t="s">
        <v>84</v>
      </c>
      <c r="M16" s="7" t="s">
        <v>84</v>
      </c>
      <c r="N16" s="7" t="s">
        <v>84</v>
      </c>
      <c r="O16" s="7" t="s">
        <v>84</v>
      </c>
      <c r="P16" s="7" t="s">
        <v>84</v>
      </c>
    </row>
    <row r="17" spans="1:19" s="5" customFormat="1" ht="12.75" customHeight="1" x14ac:dyDescent="0.2">
      <c r="A17" s="5" t="s">
        <v>16</v>
      </c>
      <c r="B17" s="5" t="s">
        <v>17</v>
      </c>
      <c r="C17" s="4" t="s">
        <v>46</v>
      </c>
      <c r="D17" s="2" t="s">
        <v>52</v>
      </c>
      <c r="E17" s="1" t="s">
        <v>47</v>
      </c>
      <c r="F17" s="3" t="s">
        <v>53</v>
      </c>
      <c r="G17" s="6"/>
      <c r="H17" s="5">
        <v>0</v>
      </c>
      <c r="I17" s="5">
        <v>0</v>
      </c>
      <c r="J17" s="5">
        <v>0</v>
      </c>
      <c r="K17" s="5">
        <v>0</v>
      </c>
      <c r="L17" s="7" t="s">
        <v>84</v>
      </c>
      <c r="M17" s="7" t="s">
        <v>84</v>
      </c>
      <c r="N17" s="7" t="s">
        <v>84</v>
      </c>
      <c r="O17" s="7" t="s">
        <v>84</v>
      </c>
      <c r="P17" s="7" t="s">
        <v>84</v>
      </c>
    </row>
    <row r="18" spans="1:19" s="5" customFormat="1" ht="12.75" customHeight="1" x14ac:dyDescent="0.2">
      <c r="A18" s="5" t="s">
        <v>16</v>
      </c>
      <c r="B18" s="5" t="s">
        <v>17</v>
      </c>
      <c r="C18" s="4" t="s">
        <v>46</v>
      </c>
      <c r="D18" s="2" t="s">
        <v>22</v>
      </c>
      <c r="F18" s="3" t="s">
        <v>54</v>
      </c>
      <c r="G18" s="3" t="s">
        <v>55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2</v>
      </c>
      <c r="N18" s="5">
        <v>0</v>
      </c>
      <c r="O18" s="5">
        <v>0</v>
      </c>
      <c r="P18" s="5" t="b">
        <f>A2=SUM(H18:O18)</f>
        <v>0</v>
      </c>
    </row>
    <row r="19" spans="1:19" s="5" customFormat="1" ht="12.75" customHeight="1" x14ac:dyDescent="0.2">
      <c r="A19" s="5" t="s">
        <v>16</v>
      </c>
      <c r="B19" s="5" t="s">
        <v>17</v>
      </c>
      <c r="C19" s="8"/>
      <c r="D19" s="2" t="s">
        <v>56</v>
      </c>
      <c r="E19" s="1" t="s">
        <v>47</v>
      </c>
      <c r="F19" s="3" t="s">
        <v>57</v>
      </c>
      <c r="G19" s="6"/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f>SUM(H19:O19)</f>
        <v>0</v>
      </c>
    </row>
    <row r="20" spans="1:19" s="5" customFormat="1" ht="12.75" customHeight="1" x14ac:dyDescent="0.2">
      <c r="A20" s="5" t="s">
        <v>16</v>
      </c>
      <c r="B20" s="5" t="s">
        <v>17</v>
      </c>
      <c r="C20" s="8"/>
      <c r="D20" s="2" t="s">
        <v>58</v>
      </c>
      <c r="E20" s="1" t="s">
        <v>47</v>
      </c>
      <c r="F20" s="3" t="s">
        <v>59</v>
      </c>
      <c r="G20" s="6"/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f>SUM(H20:O20)</f>
        <v>0</v>
      </c>
    </row>
    <row r="21" spans="1:19" s="5" customFormat="1" ht="12.75" customHeight="1" x14ac:dyDescent="0.2">
      <c r="A21" s="5" t="s">
        <v>16</v>
      </c>
      <c r="B21" s="5" t="s">
        <v>17</v>
      </c>
      <c r="C21" s="8"/>
      <c r="D21" s="2" t="s">
        <v>60</v>
      </c>
      <c r="E21" s="1" t="s">
        <v>47</v>
      </c>
      <c r="F21" s="3" t="s">
        <v>61</v>
      </c>
      <c r="G21" s="6"/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f>SUM(H21:O21)</f>
        <v>0</v>
      </c>
    </row>
    <row r="22" spans="1:19" s="5" customFormat="1" ht="12.75" customHeight="1" x14ac:dyDescent="0.2">
      <c r="A22" s="5" t="s">
        <v>16</v>
      </c>
      <c r="B22" s="5" t="s">
        <v>17</v>
      </c>
      <c r="C22" s="8"/>
      <c r="D22" s="2" t="s">
        <v>63</v>
      </c>
      <c r="E22" s="1" t="s">
        <v>47</v>
      </c>
      <c r="F22" s="3" t="s">
        <v>62</v>
      </c>
      <c r="G22" s="6"/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9" s="5" customFormat="1" ht="12.75" customHeight="1" x14ac:dyDescent="0.2">
      <c r="A23" s="5" t="s">
        <v>16</v>
      </c>
      <c r="B23" s="5" t="s">
        <v>17</v>
      </c>
      <c r="C23" s="8"/>
      <c r="D23" s="2" t="s">
        <v>64</v>
      </c>
      <c r="E23" s="1" t="s">
        <v>47</v>
      </c>
      <c r="F23" s="3" t="s">
        <v>65</v>
      </c>
      <c r="G23" s="3" t="s">
        <v>66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f t="shared" ref="P23:P29" si="0">SUM(H23:O23)</f>
        <v>0</v>
      </c>
    </row>
    <row r="24" spans="1:19" s="5" customFormat="1" ht="12.75" customHeight="1" x14ac:dyDescent="0.2">
      <c r="A24" s="5" t="s">
        <v>16</v>
      </c>
      <c r="B24" s="5" t="s">
        <v>17</v>
      </c>
      <c r="C24" s="8"/>
      <c r="D24" s="2" t="s">
        <v>68</v>
      </c>
      <c r="E24" s="1" t="s">
        <v>47</v>
      </c>
      <c r="F24" s="3" t="s">
        <v>67</v>
      </c>
      <c r="G24" s="6"/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f t="shared" si="0"/>
        <v>0</v>
      </c>
    </row>
    <row r="25" spans="1:19" s="5" customFormat="1" ht="12.75" customHeight="1" x14ac:dyDescent="0.2">
      <c r="A25" s="5" t="s">
        <v>16</v>
      </c>
      <c r="B25" s="5" t="s">
        <v>17</v>
      </c>
      <c r="C25" s="8"/>
      <c r="D25" s="2" t="s">
        <v>56</v>
      </c>
      <c r="E25" s="1" t="s">
        <v>47</v>
      </c>
      <c r="F25" s="3" t="s">
        <v>69</v>
      </c>
      <c r="G25" s="6"/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f t="shared" si="0"/>
        <v>0</v>
      </c>
    </row>
    <row r="26" spans="1:19" s="5" customFormat="1" ht="12.75" customHeight="1" x14ac:dyDescent="0.2">
      <c r="A26" s="5" t="s">
        <v>16</v>
      </c>
      <c r="B26" s="5" t="s">
        <v>17</v>
      </c>
      <c r="C26" s="8"/>
      <c r="D26" s="2" t="s">
        <v>70</v>
      </c>
      <c r="E26" s="1" t="s">
        <v>47</v>
      </c>
      <c r="F26" s="3" t="s">
        <v>71</v>
      </c>
      <c r="G26" s="6"/>
      <c r="H26" s="5">
        <v>0</v>
      </c>
      <c r="I26" s="5">
        <v>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f t="shared" si="0"/>
        <v>1</v>
      </c>
    </row>
    <row r="27" spans="1:19" s="5" customFormat="1" ht="12.75" customHeight="1" x14ac:dyDescent="0.2">
      <c r="A27" s="5" t="s">
        <v>16</v>
      </c>
      <c r="B27" s="5" t="s">
        <v>17</v>
      </c>
      <c r="C27" s="8"/>
      <c r="D27" s="2" t="s">
        <v>72</v>
      </c>
      <c r="E27" s="1" t="s">
        <v>47</v>
      </c>
      <c r="F27" s="3" t="s">
        <v>73</v>
      </c>
      <c r="G27" s="3" t="s">
        <v>74</v>
      </c>
      <c r="H27" s="5">
        <v>1</v>
      </c>
      <c r="I27" s="5">
        <v>10</v>
      </c>
      <c r="J27" s="5">
        <v>0</v>
      </c>
      <c r="K27" s="5">
        <v>8</v>
      </c>
      <c r="L27" s="5">
        <v>2</v>
      </c>
      <c r="M27" s="5">
        <v>22</v>
      </c>
      <c r="N27" s="5">
        <v>22</v>
      </c>
      <c r="O27" s="5">
        <v>478</v>
      </c>
      <c r="P27" s="5">
        <f t="shared" si="0"/>
        <v>543</v>
      </c>
    </row>
    <row r="28" spans="1:19" s="5" customFormat="1" ht="12.75" customHeight="1" x14ac:dyDescent="0.2">
      <c r="A28" s="5" t="s">
        <v>16</v>
      </c>
      <c r="B28" s="5" t="s">
        <v>17</v>
      </c>
      <c r="C28" s="4" t="s">
        <v>75</v>
      </c>
      <c r="D28" s="2" t="s">
        <v>76</v>
      </c>
      <c r="E28" s="1" t="s">
        <v>47</v>
      </c>
      <c r="F28" s="3" t="s">
        <v>77</v>
      </c>
      <c r="G28" s="3" t="s">
        <v>78</v>
      </c>
      <c r="H28" s="5">
        <v>0</v>
      </c>
      <c r="I28" s="5">
        <v>0</v>
      </c>
      <c r="J28" s="5">
        <v>0</v>
      </c>
      <c r="K28" s="5">
        <v>1</v>
      </c>
      <c r="L28" s="5">
        <v>0</v>
      </c>
      <c r="M28" s="5">
        <v>2</v>
      </c>
      <c r="N28" s="5">
        <v>0</v>
      </c>
      <c r="O28" s="5">
        <v>0</v>
      </c>
      <c r="P28" s="5">
        <f t="shared" si="0"/>
        <v>3</v>
      </c>
    </row>
    <row r="29" spans="1:19" s="5" customFormat="1" ht="12.75" customHeight="1" x14ac:dyDescent="0.2">
      <c r="A29" s="5" t="s">
        <v>16</v>
      </c>
      <c r="B29" s="5" t="s">
        <v>17</v>
      </c>
      <c r="C29" s="4" t="s">
        <v>75</v>
      </c>
      <c r="D29" s="2" t="s">
        <v>22</v>
      </c>
      <c r="F29" s="3" t="s">
        <v>79</v>
      </c>
      <c r="G29" s="3" t="s">
        <v>80</v>
      </c>
      <c r="H29" s="5">
        <v>0</v>
      </c>
      <c r="I29" s="5">
        <v>0</v>
      </c>
      <c r="J29" s="5">
        <v>0</v>
      </c>
      <c r="K29" s="5">
        <v>1</v>
      </c>
      <c r="L29" s="5">
        <v>0</v>
      </c>
      <c r="M29" s="5">
        <v>2</v>
      </c>
      <c r="N29" s="5">
        <v>0</v>
      </c>
      <c r="P29" s="5">
        <f t="shared" si="0"/>
        <v>3</v>
      </c>
    </row>
    <row r="30" spans="1:19" x14ac:dyDescent="0.2">
      <c r="A30" s="5" t="s">
        <v>85</v>
      </c>
      <c r="H30">
        <f>SUM(H2:H29)</f>
        <v>1</v>
      </c>
      <c r="I30">
        <f t="shared" ref="I30:S30" si="1">SUM(I2:I29)</f>
        <v>20</v>
      </c>
      <c r="J30">
        <f t="shared" si="1"/>
        <v>0</v>
      </c>
      <c r="K30">
        <f t="shared" si="1"/>
        <v>15</v>
      </c>
      <c r="L30">
        <f t="shared" si="1"/>
        <v>6</v>
      </c>
      <c r="M30">
        <f t="shared" si="1"/>
        <v>68</v>
      </c>
      <c r="N30">
        <f t="shared" si="1"/>
        <v>22</v>
      </c>
      <c r="O30">
        <f t="shared" si="1"/>
        <v>501</v>
      </c>
      <c r="P30">
        <f t="shared" si="1"/>
        <v>631</v>
      </c>
      <c r="Q30">
        <f t="shared" si="1"/>
        <v>0</v>
      </c>
      <c r="R30">
        <f t="shared" si="1"/>
        <v>2</v>
      </c>
      <c r="S30">
        <f t="shared" si="1"/>
        <v>340</v>
      </c>
    </row>
  </sheetData>
  <phoneticPr fontId="0" type="noConversion"/>
  <pageMargins left="0.75" right="0.75" top="1" bottom="1" header="0.5" footer="0.5"/>
  <pageSetup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2021-05-07T14:02:18Z</dcterms:modified>
</cp:coreProperties>
</file>