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25" yWindow="127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J41" i="1"/>
  <c r="K41" i="1"/>
  <c r="L41" i="1"/>
  <c r="M41" i="1"/>
  <c r="N41" i="1"/>
  <c r="O41" i="1"/>
  <c r="Q41" i="1"/>
  <c r="R41" i="1"/>
  <c r="S41" i="1"/>
  <c r="H41" i="1"/>
  <c r="P40" i="1" l="1"/>
  <c r="P35" i="1"/>
  <c r="P34" i="1"/>
  <c r="P33" i="1"/>
  <c r="P32" i="1"/>
  <c r="P31" i="1"/>
  <c r="P30" i="1"/>
  <c r="P29" i="1"/>
  <c r="P28" i="1"/>
  <c r="P25" i="1"/>
  <c r="P20" i="1"/>
  <c r="P19" i="1"/>
  <c r="P18" i="1"/>
  <c r="P17" i="1"/>
  <c r="P16" i="1"/>
  <c r="P15" i="1"/>
  <c r="P14" i="1"/>
  <c r="P13" i="1"/>
  <c r="P11" i="1"/>
  <c r="P10" i="1"/>
  <c r="P2" i="1"/>
  <c r="P41" i="1" l="1"/>
</calcChain>
</file>

<file path=xl/sharedStrings.xml><?xml version="1.0" encoding="utf-8"?>
<sst xmlns="http://schemas.openxmlformats.org/spreadsheetml/2006/main" count="341" uniqueCount="117">
  <si>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</si>
  <si>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</si>
  <si>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</si>
  <si>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</si>
  <si>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</si>
  <si>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</si>
  <si>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</si>
  <si>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</si>
  <si>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</si>
  <si>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</si>
  <si>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</si>
  <si>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</si>
  <si>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</si>
  <si>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</si>
  <si>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</si>
  <si>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</si>
  <si>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97th Regiment</t>
  </si>
  <si>
    <t>Infantry</t>
  </si>
  <si>
    <t>Cedar Mountain</t>
  </si>
  <si>
    <t>VA</t>
  </si>
  <si>
    <t>08/09/1862</t>
  </si>
  <si>
    <t>General Pope's Campaign</t>
  </si>
  <si>
    <t>Rappahannock Station</t>
  </si>
  <si>
    <t>08/20/1862</t>
  </si>
  <si>
    <t>Rappahannock River</t>
  </si>
  <si>
    <t>08/21/1862</t>
  </si>
  <si>
    <t>08/22/1862</t>
  </si>
  <si>
    <t>08/23/1862</t>
  </si>
  <si>
    <t>Thoroughfare Gap</t>
  </si>
  <si>
    <t>08/28/1862</t>
  </si>
  <si>
    <t>Bull Run</t>
  </si>
  <si>
    <t>08/30/1862</t>
  </si>
  <si>
    <t>Little River Turnpike</t>
  </si>
  <si>
    <t>09/01/1862</t>
  </si>
  <si>
    <t>Total for General Pope's Campaign</t>
  </si>
  <si>
    <t>08/16/1862</t>
  </si>
  <si>
    <t>09/02/1816</t>
  </si>
  <si>
    <t>South Mountain</t>
  </si>
  <si>
    <t>MD</t>
  </si>
  <si>
    <t>09/14/1862</t>
  </si>
  <si>
    <t>Antietam</t>
  </si>
  <si>
    <t>09/17/1862</t>
  </si>
  <si>
    <t>Frederkicksburg</t>
  </si>
  <si>
    <t>12/11/1862</t>
  </si>
  <si>
    <t>12/15/1862</t>
  </si>
  <si>
    <t>Pollock's Mill Creek</t>
  </si>
  <si>
    <t>04/29/1863</t>
  </si>
  <si>
    <t>05/02/1863</t>
  </si>
  <si>
    <t>Chancellorsville</t>
  </si>
  <si>
    <t>05/03/1862</t>
  </si>
  <si>
    <t>Gettysburg</t>
  </si>
  <si>
    <t>PA</t>
  </si>
  <si>
    <t>07/01/1863</t>
  </si>
  <si>
    <t>07/03/1863</t>
  </si>
  <si>
    <t>Bristoe Station</t>
  </si>
  <si>
    <t>10/14/1863</t>
  </si>
  <si>
    <t>Mine Run Campaign</t>
  </si>
  <si>
    <t>11/26/1863</t>
  </si>
  <si>
    <t>12/02/1863</t>
  </si>
  <si>
    <t>Raccoon Ford</t>
  </si>
  <si>
    <t>02/07/1864</t>
  </si>
  <si>
    <t>02/06/1864</t>
  </si>
  <si>
    <t>Wilderness</t>
  </si>
  <si>
    <t>05/05/1864</t>
  </si>
  <si>
    <t>05/07/1864</t>
  </si>
  <si>
    <t>Spotsylvania Court House</t>
  </si>
  <si>
    <t>Piney Branch Church</t>
  </si>
  <si>
    <t>05/08/1864</t>
  </si>
  <si>
    <t>Laurel Hill</t>
  </si>
  <si>
    <t>05/10/1864</t>
  </si>
  <si>
    <t>Salient</t>
  </si>
  <si>
    <t>05/12/1864</t>
  </si>
  <si>
    <t>Total for Spotsylvania Court House</t>
  </si>
  <si>
    <t>05/21/1864</t>
  </si>
  <si>
    <t>North Anna</t>
  </si>
  <si>
    <t>05/22/1864</t>
  </si>
  <si>
    <t>05/26/1864</t>
  </si>
  <si>
    <t>Totopotomoy</t>
  </si>
  <si>
    <t>05/31/1864</t>
  </si>
  <si>
    <t>Total for North Anna and Totopotomoy</t>
  </si>
  <si>
    <t>5/27/1864</t>
  </si>
  <si>
    <t>Cold Harbor</t>
  </si>
  <si>
    <t>06/01/1864</t>
  </si>
  <si>
    <t>06/12/1864</t>
  </si>
  <si>
    <t>White Oak Swamp</t>
  </si>
  <si>
    <t>06/13/1864</t>
  </si>
  <si>
    <t>Petersburg (before)</t>
  </si>
  <si>
    <t>06/16/1864</t>
  </si>
  <si>
    <t>04/02/1865</t>
  </si>
  <si>
    <t>Petersburg (Assault of)</t>
  </si>
  <si>
    <t>Weldon Road</t>
  </si>
  <si>
    <t>Hicksford Raid</t>
  </si>
  <si>
    <t>12/06/1864</t>
  </si>
  <si>
    <t>12/11/1864</t>
  </si>
  <si>
    <t>06/19/1864</t>
  </si>
  <si>
    <t>08/18/1864</t>
  </si>
  <si>
    <t>08/19/1864</t>
  </si>
  <si>
    <t>Hatcher's Run</t>
  </si>
  <si>
    <t>02/05/1865</t>
  </si>
  <si>
    <t>02/07/1865</t>
  </si>
  <si>
    <t>Appomattox Court House</t>
  </si>
  <si>
    <t>White Oak Ridge</t>
  </si>
  <si>
    <t>03/29/1865</t>
  </si>
  <si>
    <t>03/31/1865</t>
  </si>
  <si>
    <t>Five Forks</t>
  </si>
  <si>
    <t>04/01/1865</t>
  </si>
  <si>
    <t>Petersburg (fall of)</t>
  </si>
  <si>
    <t>04/09/1865</t>
  </si>
  <si>
    <t>Total for Appomattox Court House</t>
  </si>
  <si>
    <t>03/28/1865</t>
  </si>
  <si>
    <t>Company</t>
  </si>
  <si>
    <t>Off. D. Disease</t>
  </si>
  <si>
    <t>Enl. D. Disease</t>
  </si>
  <si>
    <t>*</t>
  </si>
  <si>
    <t>5/8/1864</t>
  </si>
  <si>
    <t>5/21/1864</t>
  </si>
  <si>
    <t>TOTALS - 97th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</si>
</sst>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pane ySplit="510" activePane="bottomLeft"/>
      <selection activeCell="Q1" sqref="Q1:Q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110</v>
      </c>
      <c r="R1" s="2" t="s">
        <v>111</v>
      </c>
      <c r="S1" s="2" t="s">
        <v>112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0</v>
      </c>
      <c r="P2" s="2">
        <f>SUM(H2:O2)</f>
        <v>1</v>
      </c>
      <c r="R2" s="2">
        <v>1</v>
      </c>
      <c r="S2" s="2">
        <v>156</v>
      </c>
    </row>
    <row r="3" spans="1:19" s="2" customFormat="1" ht="12.75" customHeight="1" x14ac:dyDescent="0.2">
      <c r="A3" s="2" t="s">
        <v>16</v>
      </c>
      <c r="B3" s="2" t="s">
        <v>17</v>
      </c>
      <c r="C3" s="2" t="s">
        <v>21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1</v>
      </c>
      <c r="L3" s="2" t="s">
        <v>113</v>
      </c>
      <c r="M3" s="2" t="s">
        <v>113</v>
      </c>
      <c r="N3" s="2" t="s">
        <v>113</v>
      </c>
      <c r="O3" s="2" t="s">
        <v>113</v>
      </c>
      <c r="P3" s="2" t="s">
        <v>113</v>
      </c>
    </row>
    <row r="4" spans="1:19" s="2" customFormat="1" ht="12.75" customHeight="1" x14ac:dyDescent="0.2">
      <c r="A4" s="2" t="s">
        <v>16</v>
      </c>
      <c r="B4" s="2" t="s">
        <v>17</v>
      </c>
      <c r="C4" s="2" t="s">
        <v>21</v>
      </c>
      <c r="D4" s="1" t="s">
        <v>24</v>
      </c>
      <c r="E4" s="2" t="s">
        <v>19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 t="s">
        <v>113</v>
      </c>
      <c r="M4" s="2" t="s">
        <v>113</v>
      </c>
      <c r="N4" s="2" t="s">
        <v>113</v>
      </c>
      <c r="O4" s="2" t="s">
        <v>113</v>
      </c>
      <c r="P4" s="2" t="s">
        <v>113</v>
      </c>
    </row>
    <row r="5" spans="1:19" s="2" customFormat="1" ht="12.75" customHeight="1" x14ac:dyDescent="0.2">
      <c r="A5" s="2" t="s">
        <v>16</v>
      </c>
      <c r="B5" s="2" t="s">
        <v>17</v>
      </c>
      <c r="C5" s="2" t="s">
        <v>21</v>
      </c>
      <c r="D5" s="1" t="s">
        <v>24</v>
      </c>
      <c r="E5" s="2" t="s">
        <v>19</v>
      </c>
      <c r="F5" s="3" t="s">
        <v>26</v>
      </c>
      <c r="G5" s="3"/>
      <c r="H5" s="2">
        <v>0</v>
      </c>
      <c r="I5" s="2">
        <v>0</v>
      </c>
      <c r="J5" s="2">
        <v>0</v>
      </c>
      <c r="K5" s="2">
        <v>0</v>
      </c>
      <c r="L5" s="2" t="s">
        <v>113</v>
      </c>
      <c r="M5" s="2" t="s">
        <v>113</v>
      </c>
      <c r="N5" s="2" t="s">
        <v>113</v>
      </c>
      <c r="O5" s="2" t="s">
        <v>113</v>
      </c>
      <c r="P5" s="2" t="s">
        <v>113</v>
      </c>
    </row>
    <row r="6" spans="1:19" s="2" customFormat="1" ht="12.75" customHeight="1" x14ac:dyDescent="0.2">
      <c r="A6" s="2" t="s">
        <v>16</v>
      </c>
      <c r="B6" s="2" t="s">
        <v>17</v>
      </c>
      <c r="C6" s="2" t="s">
        <v>21</v>
      </c>
      <c r="D6" s="1" t="s">
        <v>22</v>
      </c>
      <c r="E6" s="2" t="s">
        <v>19</v>
      </c>
      <c r="F6" s="3" t="s">
        <v>27</v>
      </c>
      <c r="G6" s="3"/>
      <c r="H6" s="2">
        <v>0</v>
      </c>
      <c r="I6" s="2">
        <v>0</v>
      </c>
      <c r="J6" s="2">
        <v>0</v>
      </c>
      <c r="K6" s="2">
        <v>0</v>
      </c>
      <c r="L6" s="2" t="s">
        <v>113</v>
      </c>
      <c r="M6" s="2" t="s">
        <v>113</v>
      </c>
      <c r="N6" s="2" t="s">
        <v>113</v>
      </c>
      <c r="O6" s="2" t="s">
        <v>113</v>
      </c>
      <c r="P6" s="2" t="s">
        <v>113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21</v>
      </c>
      <c r="D7" s="1" t="s">
        <v>28</v>
      </c>
      <c r="E7" s="2" t="s">
        <v>19</v>
      </c>
      <c r="F7" s="3" t="s">
        <v>29</v>
      </c>
      <c r="G7" s="3"/>
      <c r="H7" s="2">
        <v>0</v>
      </c>
      <c r="I7" s="2">
        <v>0</v>
      </c>
      <c r="J7" s="2">
        <v>0</v>
      </c>
      <c r="K7" s="2">
        <v>0</v>
      </c>
      <c r="L7" s="2" t="s">
        <v>113</v>
      </c>
      <c r="M7" s="2" t="s">
        <v>113</v>
      </c>
      <c r="N7" s="2" t="s">
        <v>113</v>
      </c>
      <c r="O7" s="2" t="s">
        <v>113</v>
      </c>
      <c r="P7" s="2" t="s">
        <v>113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21</v>
      </c>
      <c r="D8" s="1" t="s">
        <v>30</v>
      </c>
      <c r="E8" s="2" t="s">
        <v>19</v>
      </c>
      <c r="F8" s="3" t="s">
        <v>31</v>
      </c>
      <c r="G8" s="3"/>
      <c r="H8" s="2">
        <v>1</v>
      </c>
      <c r="I8" s="2">
        <v>9</v>
      </c>
      <c r="J8" s="2">
        <v>1</v>
      </c>
      <c r="K8" s="2">
        <v>4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21</v>
      </c>
      <c r="D9" s="1" t="s">
        <v>32</v>
      </c>
      <c r="E9" s="2" t="s">
        <v>19</v>
      </c>
      <c r="F9" s="3" t="s">
        <v>33</v>
      </c>
      <c r="G9" s="3"/>
      <c r="H9" s="2">
        <v>0</v>
      </c>
      <c r="I9" s="2">
        <v>0</v>
      </c>
      <c r="J9" s="2">
        <v>0</v>
      </c>
      <c r="K9" s="2">
        <v>0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21</v>
      </c>
      <c r="D10" s="1" t="s">
        <v>34</v>
      </c>
      <c r="E10" s="2" t="s">
        <v>19</v>
      </c>
      <c r="F10" s="3" t="s">
        <v>35</v>
      </c>
      <c r="G10" s="3" t="s">
        <v>36</v>
      </c>
      <c r="H10" s="2">
        <v>1</v>
      </c>
      <c r="I10" s="2">
        <v>9</v>
      </c>
      <c r="J10" s="2">
        <v>1</v>
      </c>
      <c r="K10" s="2">
        <v>5</v>
      </c>
      <c r="L10" s="2">
        <v>2</v>
      </c>
      <c r="M10" s="2">
        <v>34</v>
      </c>
      <c r="N10" s="2">
        <v>3</v>
      </c>
      <c r="O10" s="2">
        <v>56</v>
      </c>
      <c r="P10" s="2">
        <f>SUM(H10:O10)</f>
        <v>111</v>
      </c>
    </row>
    <row r="11" spans="1:19" s="2" customFormat="1" ht="12.75" customHeight="1" x14ac:dyDescent="0.2">
      <c r="A11" s="2" t="s">
        <v>16</v>
      </c>
      <c r="B11" s="2" t="s">
        <v>17</v>
      </c>
      <c r="D11" s="1" t="s">
        <v>37</v>
      </c>
      <c r="E11" s="2" t="s">
        <v>38</v>
      </c>
      <c r="F11" s="3" t="s">
        <v>39</v>
      </c>
      <c r="G11" s="3"/>
      <c r="H11" s="2">
        <v>0</v>
      </c>
      <c r="I11" s="2">
        <v>2</v>
      </c>
      <c r="J11" s="2">
        <v>0</v>
      </c>
      <c r="K11" s="2">
        <v>0</v>
      </c>
      <c r="L11" s="2">
        <v>0</v>
      </c>
      <c r="M11" s="2">
        <v>3</v>
      </c>
      <c r="N11" s="2">
        <v>0</v>
      </c>
      <c r="O11" s="2">
        <v>0</v>
      </c>
      <c r="P11" s="2">
        <f>SUM(H11:O11)</f>
        <v>5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40</v>
      </c>
      <c r="E12" s="2" t="s">
        <v>38</v>
      </c>
      <c r="F12" s="3" t="s">
        <v>41</v>
      </c>
      <c r="G12" s="3"/>
      <c r="H12" s="2">
        <v>1</v>
      </c>
      <c r="I12" s="2">
        <v>23</v>
      </c>
      <c r="J12" s="2">
        <v>0</v>
      </c>
      <c r="K12" s="2">
        <v>15</v>
      </c>
      <c r="L12" s="2">
        <v>2</v>
      </c>
      <c r="M12" s="2">
        <v>57</v>
      </c>
      <c r="N12" s="2">
        <v>0</v>
      </c>
      <c r="O12" s="2">
        <v>9</v>
      </c>
      <c r="P12" s="2">
        <v>107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42</v>
      </c>
      <c r="E13" s="2" t="s">
        <v>19</v>
      </c>
      <c r="F13" s="3" t="s">
        <v>43</v>
      </c>
      <c r="G13" s="3" t="s">
        <v>44</v>
      </c>
      <c r="H13" s="2">
        <v>0</v>
      </c>
      <c r="I13" s="2">
        <v>4</v>
      </c>
      <c r="J13" s="2">
        <v>0</v>
      </c>
      <c r="K13" s="2">
        <v>4</v>
      </c>
      <c r="L13" s="2">
        <v>2</v>
      </c>
      <c r="M13" s="2">
        <v>28</v>
      </c>
      <c r="N13" s="2">
        <v>0</v>
      </c>
      <c r="O13" s="2">
        <v>4</v>
      </c>
      <c r="P13" s="2">
        <f t="shared" ref="P13:P20" si="0">SUM(H13:O13)</f>
        <v>42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45</v>
      </c>
      <c r="E14" s="2" t="s">
        <v>19</v>
      </c>
      <c r="F14" s="3" t="s">
        <v>46</v>
      </c>
      <c r="G14" s="3" t="s">
        <v>47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48</v>
      </c>
      <c r="E15" s="2" t="s">
        <v>19</v>
      </c>
      <c r="F15" s="3" t="s">
        <v>47</v>
      </c>
      <c r="G15" s="3" t="s">
        <v>49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50</v>
      </c>
      <c r="E16" s="2" t="s">
        <v>51</v>
      </c>
      <c r="F16" s="3" t="s">
        <v>52</v>
      </c>
      <c r="G16" s="3" t="s">
        <v>53</v>
      </c>
      <c r="H16" s="2">
        <v>2</v>
      </c>
      <c r="I16" s="2">
        <v>12</v>
      </c>
      <c r="J16" s="2">
        <v>1</v>
      </c>
      <c r="K16" s="2">
        <v>3</v>
      </c>
      <c r="L16" s="2">
        <v>8</v>
      </c>
      <c r="M16" s="2">
        <v>24</v>
      </c>
      <c r="N16" s="2">
        <v>3</v>
      </c>
      <c r="O16" s="2">
        <v>73</v>
      </c>
      <c r="P16" s="2">
        <f t="shared" si="0"/>
        <v>126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54</v>
      </c>
      <c r="E17" s="2" t="s">
        <v>19</v>
      </c>
      <c r="F17" s="3" t="s">
        <v>55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f t="shared" si="0"/>
        <v>1</v>
      </c>
    </row>
    <row r="18" spans="1:16" s="2" customFormat="1" ht="12.75" customHeight="1" x14ac:dyDescent="0.2">
      <c r="A18" s="2" t="s">
        <v>16</v>
      </c>
      <c r="B18" s="2" t="s">
        <v>17</v>
      </c>
      <c r="C18" s="2" t="s">
        <v>56</v>
      </c>
      <c r="D18" s="1"/>
      <c r="E18" s="2" t="s">
        <v>19</v>
      </c>
      <c r="F18" s="3" t="s">
        <v>57</v>
      </c>
      <c r="G18" s="3" t="s">
        <v>58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4</v>
      </c>
      <c r="P18" s="2">
        <f t="shared" si="0"/>
        <v>4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59</v>
      </c>
      <c r="E19" s="2" t="s">
        <v>19</v>
      </c>
      <c r="F19" s="3" t="s">
        <v>61</v>
      </c>
      <c r="G19" s="3" t="s">
        <v>60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62</v>
      </c>
      <c r="E20" s="2" t="s">
        <v>19</v>
      </c>
      <c r="F20" s="3" t="s">
        <v>63</v>
      </c>
      <c r="G20" s="3" t="s">
        <v>64</v>
      </c>
      <c r="H20" s="2">
        <v>1</v>
      </c>
      <c r="I20" s="2">
        <v>18</v>
      </c>
      <c r="J20" s="2">
        <v>2</v>
      </c>
      <c r="K20" s="2">
        <v>7</v>
      </c>
      <c r="L20" s="2">
        <v>3</v>
      </c>
      <c r="M20" s="2">
        <v>59</v>
      </c>
      <c r="N20" s="2">
        <v>0</v>
      </c>
      <c r="O20" s="2">
        <v>9</v>
      </c>
      <c r="P20" s="2">
        <f t="shared" si="0"/>
        <v>99</v>
      </c>
    </row>
    <row r="21" spans="1:16" s="2" customFormat="1" ht="12.75" customHeight="1" x14ac:dyDescent="0.2">
      <c r="A21" s="2" t="s">
        <v>16</v>
      </c>
      <c r="B21" s="2" t="s">
        <v>17</v>
      </c>
      <c r="C21" s="2" t="s">
        <v>65</v>
      </c>
      <c r="D21" s="1" t="s">
        <v>65</v>
      </c>
      <c r="E21" s="2" t="s">
        <v>19</v>
      </c>
      <c r="F21" s="3" t="s">
        <v>114</v>
      </c>
      <c r="G21" s="3" t="s">
        <v>115</v>
      </c>
      <c r="H21" s="2">
        <v>0</v>
      </c>
      <c r="I21" s="2">
        <v>0</v>
      </c>
      <c r="J21" s="2">
        <v>0</v>
      </c>
      <c r="K21" s="2">
        <v>1</v>
      </c>
      <c r="L21" s="2" t="s">
        <v>113</v>
      </c>
      <c r="M21" s="2" t="s">
        <v>113</v>
      </c>
      <c r="N21" s="2" t="s">
        <v>113</v>
      </c>
      <c r="O21" s="2" t="s">
        <v>113</v>
      </c>
      <c r="P21" s="2" t="s">
        <v>113</v>
      </c>
    </row>
    <row r="22" spans="1:16" s="2" customFormat="1" ht="12.75" customHeight="1" x14ac:dyDescent="0.2">
      <c r="A22" s="2" t="s">
        <v>16</v>
      </c>
      <c r="B22" s="2" t="s">
        <v>17</v>
      </c>
      <c r="C22" s="2" t="s">
        <v>65</v>
      </c>
      <c r="D22" s="1" t="s">
        <v>66</v>
      </c>
      <c r="E22" s="2" t="s">
        <v>19</v>
      </c>
      <c r="F22" s="3" t="s">
        <v>67</v>
      </c>
      <c r="G22" s="3"/>
      <c r="H22" s="2">
        <v>0</v>
      </c>
      <c r="I22" s="2">
        <v>5</v>
      </c>
      <c r="J22" s="2">
        <v>0</v>
      </c>
      <c r="K22" s="2">
        <v>7</v>
      </c>
      <c r="L22" s="2" t="s">
        <v>113</v>
      </c>
      <c r="M22" s="2" t="s">
        <v>113</v>
      </c>
      <c r="N22" s="2" t="s">
        <v>113</v>
      </c>
      <c r="O22" s="2" t="s">
        <v>113</v>
      </c>
      <c r="P22" s="2" t="s">
        <v>113</v>
      </c>
    </row>
    <row r="23" spans="1:16" s="2" customFormat="1" ht="12.75" customHeight="1" x14ac:dyDescent="0.2">
      <c r="A23" s="2" t="s">
        <v>16</v>
      </c>
      <c r="B23" s="2" t="s">
        <v>17</v>
      </c>
      <c r="C23" s="2" t="s">
        <v>65</v>
      </c>
      <c r="D23" s="1" t="s">
        <v>68</v>
      </c>
      <c r="E23" s="2" t="s">
        <v>19</v>
      </c>
      <c r="F23" s="3" t="s">
        <v>69</v>
      </c>
      <c r="G23" s="3"/>
      <c r="H23" s="2">
        <v>0</v>
      </c>
      <c r="I23" s="2">
        <v>0</v>
      </c>
      <c r="J23" s="2">
        <v>0</v>
      </c>
      <c r="K23" s="2">
        <v>0</v>
      </c>
      <c r="L23" s="2" t="s">
        <v>113</v>
      </c>
      <c r="M23" s="2" t="s">
        <v>113</v>
      </c>
      <c r="N23" s="2" t="s">
        <v>113</v>
      </c>
      <c r="O23" s="2" t="s">
        <v>113</v>
      </c>
      <c r="P23" s="2" t="s">
        <v>113</v>
      </c>
    </row>
    <row r="24" spans="1:16" s="2" customFormat="1" ht="12.75" customHeight="1" x14ac:dyDescent="0.2">
      <c r="A24" s="2" t="s">
        <v>16</v>
      </c>
      <c r="B24" s="2" t="s">
        <v>17</v>
      </c>
      <c r="C24" s="2" t="s">
        <v>65</v>
      </c>
      <c r="D24" s="1" t="s">
        <v>70</v>
      </c>
      <c r="E24" s="2" t="s">
        <v>19</v>
      </c>
      <c r="F24" s="3" t="s">
        <v>71</v>
      </c>
      <c r="G24" s="3"/>
      <c r="H24" s="2">
        <v>0</v>
      </c>
      <c r="I24" s="2">
        <v>1</v>
      </c>
      <c r="J24" s="2">
        <v>0</v>
      </c>
      <c r="K24" s="2">
        <v>1</v>
      </c>
      <c r="L24" s="2" t="s">
        <v>113</v>
      </c>
      <c r="M24" s="2" t="s">
        <v>113</v>
      </c>
      <c r="N24" s="2" t="s">
        <v>113</v>
      </c>
      <c r="O24" s="2" t="s">
        <v>113</v>
      </c>
      <c r="P24" s="2" t="s">
        <v>113</v>
      </c>
    </row>
    <row r="25" spans="1:16" s="2" customFormat="1" ht="12.75" customHeight="1" x14ac:dyDescent="0.2">
      <c r="A25" s="2" t="s">
        <v>16</v>
      </c>
      <c r="B25" s="2" t="s">
        <v>17</v>
      </c>
      <c r="C25" s="2" t="s">
        <v>65</v>
      </c>
      <c r="D25" s="1" t="s">
        <v>72</v>
      </c>
      <c r="E25" s="2" t="s">
        <v>19</v>
      </c>
      <c r="F25" s="3" t="s">
        <v>67</v>
      </c>
      <c r="G25" s="3" t="s">
        <v>73</v>
      </c>
      <c r="H25" s="2">
        <v>0</v>
      </c>
      <c r="I25" s="2">
        <v>6</v>
      </c>
      <c r="J25" s="2">
        <v>0</v>
      </c>
      <c r="K25" s="2">
        <v>9</v>
      </c>
      <c r="L25" s="2">
        <v>2</v>
      </c>
      <c r="M25" s="2">
        <v>56</v>
      </c>
      <c r="N25" s="2">
        <v>0</v>
      </c>
      <c r="O25" s="2">
        <v>2</v>
      </c>
      <c r="P25" s="2">
        <f>SUM(H25:O25)</f>
        <v>75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74</v>
      </c>
      <c r="E26" s="2" t="s">
        <v>19</v>
      </c>
      <c r="F26" s="3" t="s">
        <v>75</v>
      </c>
      <c r="G26" s="3" t="s">
        <v>76</v>
      </c>
      <c r="H26" s="2">
        <v>0</v>
      </c>
      <c r="I26" s="2">
        <v>1</v>
      </c>
      <c r="J26" s="2">
        <v>0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113</v>
      </c>
      <c r="P26" s="2" t="s">
        <v>113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77</v>
      </c>
      <c r="E27" s="2" t="s">
        <v>19</v>
      </c>
      <c r="F27" s="3" t="s">
        <v>80</v>
      </c>
      <c r="G27" s="3" t="s">
        <v>78</v>
      </c>
      <c r="H27" s="2">
        <v>0</v>
      </c>
      <c r="I27" s="2">
        <v>0</v>
      </c>
      <c r="J27" s="2">
        <v>0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113</v>
      </c>
      <c r="P27" s="2" t="s">
        <v>113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79</v>
      </c>
      <c r="E28" s="2" t="s">
        <v>19</v>
      </c>
      <c r="F28" s="3" t="s">
        <v>75</v>
      </c>
      <c r="G28" s="3" t="s">
        <v>78</v>
      </c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6</v>
      </c>
      <c r="N28" s="2">
        <v>0</v>
      </c>
      <c r="O28" s="2">
        <v>0</v>
      </c>
      <c r="P28" s="2">
        <f t="shared" ref="P28:P35" si="1">SUM(H28:O28)</f>
        <v>7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81</v>
      </c>
      <c r="E29" s="2" t="s">
        <v>19</v>
      </c>
      <c r="F29" s="3" t="s">
        <v>82</v>
      </c>
      <c r="G29" s="3" t="s">
        <v>83</v>
      </c>
      <c r="H29" s="2">
        <v>1</v>
      </c>
      <c r="I29" s="2">
        <v>3</v>
      </c>
      <c r="J29" s="2">
        <v>0</v>
      </c>
      <c r="K29" s="2">
        <v>2</v>
      </c>
      <c r="L29" s="2">
        <v>0</v>
      </c>
      <c r="M29" s="2">
        <v>14</v>
      </c>
      <c r="N29" s="2">
        <v>0</v>
      </c>
      <c r="O29" s="2">
        <v>1</v>
      </c>
      <c r="P29" s="2">
        <f t="shared" si="1"/>
        <v>21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84</v>
      </c>
      <c r="E30" s="2" t="s">
        <v>19</v>
      </c>
      <c r="F30" s="3" t="s">
        <v>85</v>
      </c>
      <c r="G30" s="3"/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1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86</v>
      </c>
      <c r="E31" s="2" t="s">
        <v>19</v>
      </c>
      <c r="F31" s="3" t="s">
        <v>87</v>
      </c>
      <c r="G31" s="3" t="s">
        <v>88</v>
      </c>
      <c r="H31" s="2">
        <v>0</v>
      </c>
      <c r="I31" s="2">
        <v>3</v>
      </c>
      <c r="J31" s="2">
        <v>0</v>
      </c>
      <c r="K31" s="2">
        <v>13</v>
      </c>
      <c r="L31" s="2">
        <v>0</v>
      </c>
      <c r="M31" s="2">
        <v>47</v>
      </c>
      <c r="N31" s="2">
        <v>0</v>
      </c>
      <c r="O31" s="2">
        <v>0</v>
      </c>
      <c r="P31" s="2">
        <f t="shared" si="1"/>
        <v>63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89</v>
      </c>
      <c r="E32" s="2" t="s">
        <v>19</v>
      </c>
      <c r="F32" s="3" t="s">
        <v>87</v>
      </c>
      <c r="G32" s="3" t="s">
        <v>94</v>
      </c>
      <c r="H32" s="2">
        <v>0</v>
      </c>
      <c r="I32" s="2">
        <v>3</v>
      </c>
      <c r="J32" s="2">
        <v>0</v>
      </c>
      <c r="K32" s="2">
        <v>7</v>
      </c>
      <c r="L32" s="2">
        <v>0</v>
      </c>
      <c r="M32" s="2">
        <v>42</v>
      </c>
      <c r="N32" s="2">
        <v>0</v>
      </c>
      <c r="O32" s="2">
        <v>2</v>
      </c>
      <c r="P32" s="2">
        <f t="shared" si="1"/>
        <v>54</v>
      </c>
    </row>
    <row r="33" spans="1:19" s="2" customFormat="1" ht="12.75" customHeight="1" x14ac:dyDescent="0.2">
      <c r="A33" s="2" t="s">
        <v>16</v>
      </c>
      <c r="B33" s="2" t="s">
        <v>17</v>
      </c>
      <c r="D33" s="1" t="s">
        <v>90</v>
      </c>
      <c r="E33" s="2" t="s">
        <v>19</v>
      </c>
      <c r="F33" s="3" t="s">
        <v>95</v>
      </c>
      <c r="G33" s="3" t="s">
        <v>96</v>
      </c>
      <c r="H33" s="2">
        <v>1</v>
      </c>
      <c r="I33" s="2">
        <v>5</v>
      </c>
      <c r="J33" s="2">
        <v>0</v>
      </c>
      <c r="K33" s="2">
        <v>1</v>
      </c>
      <c r="L33" s="2">
        <v>3</v>
      </c>
      <c r="M33" s="2">
        <v>9</v>
      </c>
      <c r="N33" s="2">
        <v>6</v>
      </c>
      <c r="O33" s="2">
        <v>86</v>
      </c>
      <c r="P33" s="2">
        <f t="shared" si="1"/>
        <v>111</v>
      </c>
    </row>
    <row r="34" spans="1:19" s="2" customFormat="1" ht="12.75" customHeight="1" x14ac:dyDescent="0.2">
      <c r="A34" s="2" t="s">
        <v>16</v>
      </c>
      <c r="B34" s="2" t="s">
        <v>17</v>
      </c>
      <c r="D34" s="1" t="s">
        <v>91</v>
      </c>
      <c r="E34" s="2" t="s">
        <v>19</v>
      </c>
      <c r="F34" s="3" t="s">
        <v>92</v>
      </c>
      <c r="G34" s="3" t="s">
        <v>93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1"/>
        <v>0</v>
      </c>
    </row>
    <row r="35" spans="1:19" s="2" customFormat="1" ht="12.75" customHeight="1" x14ac:dyDescent="0.2">
      <c r="A35" s="2" t="s">
        <v>16</v>
      </c>
      <c r="B35" s="2" t="s">
        <v>17</v>
      </c>
      <c r="D35" s="1" t="s">
        <v>97</v>
      </c>
      <c r="E35" s="2" t="s">
        <v>19</v>
      </c>
      <c r="F35" s="3" t="s">
        <v>98</v>
      </c>
      <c r="G35" s="3" t="s">
        <v>99</v>
      </c>
      <c r="H35" s="2">
        <v>0</v>
      </c>
      <c r="I35" s="2">
        <v>5</v>
      </c>
      <c r="J35" s="2">
        <v>1</v>
      </c>
      <c r="K35" s="2">
        <v>5</v>
      </c>
      <c r="L35" s="2">
        <v>2</v>
      </c>
      <c r="M35" s="2">
        <v>21</v>
      </c>
      <c r="N35" s="2">
        <v>0</v>
      </c>
      <c r="O35" s="2">
        <v>0</v>
      </c>
      <c r="P35" s="2">
        <f t="shared" si="1"/>
        <v>34</v>
      </c>
    </row>
    <row r="36" spans="1:19" s="2" customFormat="1" ht="12.75" customHeight="1" x14ac:dyDescent="0.2">
      <c r="A36" s="2" t="s">
        <v>16</v>
      </c>
      <c r="B36" s="2" t="s">
        <v>17</v>
      </c>
      <c r="C36" s="2" t="s">
        <v>100</v>
      </c>
      <c r="D36" s="1" t="s">
        <v>101</v>
      </c>
      <c r="E36" s="2" t="s">
        <v>19</v>
      </c>
      <c r="F36" s="3" t="s">
        <v>102</v>
      </c>
      <c r="G36" s="3" t="s">
        <v>103</v>
      </c>
      <c r="H36" s="2">
        <v>0</v>
      </c>
      <c r="I36" s="2">
        <v>1</v>
      </c>
      <c r="J36" s="2">
        <v>0</v>
      </c>
      <c r="K36" s="2">
        <v>1</v>
      </c>
      <c r="L36" s="2" t="s">
        <v>113</v>
      </c>
      <c r="M36" s="2" t="s">
        <v>113</v>
      </c>
      <c r="N36" s="2" t="s">
        <v>113</v>
      </c>
      <c r="O36" s="2" t="s">
        <v>113</v>
      </c>
      <c r="P36" s="2" t="s">
        <v>113</v>
      </c>
    </row>
    <row r="37" spans="1:19" s="2" customFormat="1" ht="12.75" customHeight="1" x14ac:dyDescent="0.2">
      <c r="A37" s="2" t="s">
        <v>16</v>
      </c>
      <c r="B37" s="2" t="s">
        <v>17</v>
      </c>
      <c r="C37" s="2" t="s">
        <v>100</v>
      </c>
      <c r="D37" s="1" t="s">
        <v>104</v>
      </c>
      <c r="E37" s="2" t="s">
        <v>19</v>
      </c>
      <c r="F37" s="3" t="s">
        <v>105</v>
      </c>
      <c r="G37" s="3"/>
      <c r="H37" s="2">
        <v>0</v>
      </c>
      <c r="I37" s="2">
        <v>1</v>
      </c>
      <c r="J37" s="2">
        <v>0</v>
      </c>
      <c r="K37" s="2">
        <v>1</v>
      </c>
      <c r="L37" s="2" t="s">
        <v>113</v>
      </c>
      <c r="M37" s="2" t="s">
        <v>113</v>
      </c>
      <c r="N37" s="2" t="s">
        <v>113</v>
      </c>
      <c r="O37" s="2" t="s">
        <v>113</v>
      </c>
      <c r="P37" s="2" t="s">
        <v>113</v>
      </c>
    </row>
    <row r="38" spans="1:19" s="2" customFormat="1" ht="12.75" customHeight="1" x14ac:dyDescent="0.2">
      <c r="A38" s="2" t="s">
        <v>16</v>
      </c>
      <c r="B38" s="2" t="s">
        <v>17</v>
      </c>
      <c r="C38" s="2" t="s">
        <v>100</v>
      </c>
      <c r="D38" s="1" t="s">
        <v>106</v>
      </c>
      <c r="E38" s="2" t="s">
        <v>19</v>
      </c>
      <c r="F38" s="3" t="s">
        <v>88</v>
      </c>
      <c r="G38" s="3"/>
      <c r="H38" s="2">
        <v>0</v>
      </c>
      <c r="I38" s="2">
        <v>0</v>
      </c>
      <c r="J38" s="2">
        <v>0</v>
      </c>
      <c r="K38" s="2">
        <v>0</v>
      </c>
      <c r="L38" s="2" t="s">
        <v>113</v>
      </c>
      <c r="M38" s="2" t="s">
        <v>113</v>
      </c>
      <c r="N38" s="2" t="s">
        <v>113</v>
      </c>
      <c r="O38" s="2" t="s">
        <v>113</v>
      </c>
      <c r="P38" s="2" t="s">
        <v>113</v>
      </c>
    </row>
    <row r="39" spans="1:19" s="2" customFormat="1" ht="12.75" customHeight="1" x14ac:dyDescent="0.2">
      <c r="A39" s="2" t="s">
        <v>16</v>
      </c>
      <c r="B39" s="2" t="s">
        <v>17</v>
      </c>
      <c r="C39" s="2" t="s">
        <v>100</v>
      </c>
      <c r="D39" s="1" t="s">
        <v>100</v>
      </c>
      <c r="E39" s="2" t="s">
        <v>19</v>
      </c>
      <c r="F39" s="3" t="s">
        <v>107</v>
      </c>
      <c r="G39" s="3"/>
      <c r="H39" s="2">
        <v>0</v>
      </c>
      <c r="I39" s="2">
        <v>0</v>
      </c>
      <c r="J39" s="2">
        <v>0</v>
      </c>
      <c r="K39" s="2">
        <v>0</v>
      </c>
      <c r="L39" s="2" t="s">
        <v>113</v>
      </c>
      <c r="M39" s="2" t="s">
        <v>113</v>
      </c>
      <c r="N39" s="2" t="s">
        <v>113</v>
      </c>
      <c r="O39" s="2" t="s">
        <v>113</v>
      </c>
      <c r="P39" s="2" t="s">
        <v>113</v>
      </c>
    </row>
    <row r="40" spans="1:19" s="2" customFormat="1" ht="12.75" customHeight="1" x14ac:dyDescent="0.2">
      <c r="A40" s="2" t="s">
        <v>16</v>
      </c>
      <c r="B40" s="2" t="s">
        <v>17</v>
      </c>
      <c r="C40" s="2" t="s">
        <v>100</v>
      </c>
      <c r="D40" s="1" t="s">
        <v>108</v>
      </c>
      <c r="E40" s="2" t="s">
        <v>19</v>
      </c>
      <c r="F40" s="3" t="s">
        <v>109</v>
      </c>
      <c r="G40" s="3" t="s">
        <v>107</v>
      </c>
      <c r="H40" s="2">
        <v>0</v>
      </c>
      <c r="I40" s="2">
        <v>2</v>
      </c>
      <c r="J40" s="2">
        <v>0</v>
      </c>
      <c r="K40" s="2">
        <v>2</v>
      </c>
      <c r="L40" s="2">
        <v>2</v>
      </c>
      <c r="M40" s="2">
        <v>16</v>
      </c>
      <c r="N40" s="2">
        <v>0</v>
      </c>
      <c r="O40" s="2">
        <v>7</v>
      </c>
      <c r="P40" s="2">
        <f>SUM(H40:O40)</f>
        <v>29</v>
      </c>
    </row>
    <row r="41" spans="1:19" x14ac:dyDescent="0.2">
      <c r="A41" s="2" t="s">
        <v>116</v>
      </c>
      <c r="H41">
        <f>SUM(H2:H40)</f>
        <v>8</v>
      </c>
      <c r="I41">
        <f t="shared" ref="I41:S41" si="2">SUM(I2:I40)</f>
        <v>115</v>
      </c>
      <c r="J41">
        <f t="shared" si="2"/>
        <v>6</v>
      </c>
      <c r="K41">
        <f t="shared" si="2"/>
        <v>89</v>
      </c>
      <c r="L41">
        <f t="shared" si="2"/>
        <v>26</v>
      </c>
      <c r="M41">
        <f t="shared" si="2"/>
        <v>418</v>
      </c>
      <c r="N41">
        <f t="shared" si="2"/>
        <v>12</v>
      </c>
      <c r="O41">
        <f t="shared" si="2"/>
        <v>253</v>
      </c>
      <c r="P41">
        <f t="shared" si="2"/>
        <v>891</v>
      </c>
      <c r="Q41">
        <f t="shared" si="2"/>
        <v>0</v>
      </c>
      <c r="R41">
        <f t="shared" si="2"/>
        <v>1</v>
      </c>
      <c r="S41">
        <f t="shared" si="2"/>
        <v>156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2021-05-07T14:18:59Z</dcterms:modified>
</cp:coreProperties>
</file>